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BeR simulační výpočet" sheetId="1" r:id="rId1"/>
  </sheets>
  <calcPr calcId="125725"/>
</workbook>
</file>

<file path=xl/calcChain.xml><?xml version="1.0" encoding="utf-8"?>
<calcChain xmlns="http://schemas.openxmlformats.org/spreadsheetml/2006/main">
  <c r="K9" i="1"/>
  <c r="G9"/>
  <c r="K8"/>
  <c r="C8"/>
  <c r="G20" l="1"/>
  <c r="G8"/>
  <c r="K20" s="1"/>
  <c r="G12"/>
  <c r="G10" s="1"/>
  <c r="E4" s="1"/>
  <c r="K12"/>
  <c r="K10" l="1"/>
  <c r="E7" s="1"/>
</calcChain>
</file>

<file path=xl/sharedStrings.xml><?xml version="1.0" encoding="utf-8"?>
<sst xmlns="http://schemas.openxmlformats.org/spreadsheetml/2006/main" count="20" uniqueCount="18">
  <si>
    <t>současný</t>
  </si>
  <si>
    <t>nový</t>
  </si>
  <si>
    <t>můj BeR</t>
  </si>
  <si>
    <t>můj výsledek</t>
  </si>
  <si>
    <t>soupeře BeR</t>
  </si>
  <si>
    <t>soupeře výsledek</t>
  </si>
  <si>
    <t>Ro + K(W - We)</t>
  </si>
  <si>
    <t>je konstanta charakterizující výkonnostní kategorii hráče</t>
  </si>
  <si>
    <t xml:space="preserve">  K = 32 pro Ro v rozmezí od 0 do 2099</t>
  </si>
  <si>
    <t xml:space="preserve"> K = 24 pro Ro v rozmezí nad 2099 do 2399</t>
  </si>
  <si>
    <t>K = 16 pro Ro nad 2399</t>
  </si>
  <si>
    <t>výsledek partie</t>
  </si>
  <si>
    <t>W = 1 pro vítězství</t>
  </si>
  <si>
    <t>W = 0,5 pro remis</t>
  </si>
  <si>
    <t>W = 0 pro prohru</t>
  </si>
  <si>
    <t>očekávaný výsledek partie (podle ELO soupeře)</t>
  </si>
  <si>
    <t>1/10-(Ro - Rop)/400+1) kde Rop</t>
  </si>
  <si>
    <t>a vypočítá se podle vzorce: We = 1/(10-(Ro - Rop)/400+1) kde Rop je ELO soupeře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</si>
</sst>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  <font>
      <b/>
      <sz val="13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2" fontId="3" fillId="0" borderId="0" xfId="0" applyNumberFormat="1" applyFont="1" applyProtection="1">
      <protection hidden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wrapText="1"/>
    </xf>
    <xf numFmtId="3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showGridLines="0" showRowColHeaders="0" tabSelected="1" workbookViewId="0">
      <selection activeCell="C4" sqref="C4"/>
    </sheetView>
  </sheetViews>
  <sheetFormatPr defaultRowHeight="15"/>
  <cols>
    <col min="1" max="1" width="54.5703125" customWidth="1"/>
    <col min="2" max="2" width="31.5703125" customWidth="1"/>
    <col min="3" max="3" width="14.140625" customWidth="1"/>
    <col min="4" max="4" width="3.42578125" customWidth="1"/>
    <col min="5" max="5" width="14.140625" customWidth="1"/>
    <col min="6" max="6" width="4.85546875" customWidth="1"/>
    <col min="7" max="7" width="17" customWidth="1"/>
    <col min="11" max="11" width="17" customWidth="1"/>
  </cols>
  <sheetData>
    <row r="1" spans="2:13" ht="98.25" customHeight="1"/>
    <row r="2" spans="2:13" ht="17.25">
      <c r="B2" s="8"/>
      <c r="C2" s="14" t="s">
        <v>0</v>
      </c>
      <c r="D2" s="9"/>
      <c r="E2" s="15" t="s">
        <v>1</v>
      </c>
      <c r="F2" s="1"/>
    </row>
    <row r="3" spans="2:13" ht="15" customHeight="1">
      <c r="B3" s="8"/>
      <c r="C3" s="9"/>
      <c r="D3" s="8"/>
      <c r="E3" s="10"/>
      <c r="G3" s="2"/>
      <c r="K3" s="2"/>
    </row>
    <row r="4" spans="2:13" ht="15" customHeight="1">
      <c r="B4" s="20" t="s">
        <v>2</v>
      </c>
      <c r="C4" s="12">
        <v>5327</v>
      </c>
      <c r="D4" s="8"/>
      <c r="E4" s="16">
        <f>G10/3*10</f>
        <v>5428.8503765549885</v>
      </c>
    </row>
    <row r="5" spans="2:13" ht="15" customHeight="1">
      <c r="B5" s="19" t="s">
        <v>3</v>
      </c>
      <c r="C5" s="13">
        <v>1</v>
      </c>
      <c r="D5" s="8"/>
      <c r="E5" s="10"/>
    </row>
    <row r="6" spans="2:13" ht="15" customHeight="1">
      <c r="B6" s="8"/>
      <c r="C6" s="9"/>
      <c r="D6" s="8"/>
      <c r="E6" s="10"/>
    </row>
    <row r="7" spans="2:13" ht="17.25">
      <c r="B7" s="18" t="s">
        <v>4</v>
      </c>
      <c r="C7" s="12">
        <v>7094</v>
      </c>
      <c r="D7" s="11"/>
      <c r="E7" s="16">
        <f>K10/3*10</f>
        <v>7017.612217583759</v>
      </c>
      <c r="F7" s="3"/>
      <c r="G7" s="4"/>
      <c r="H7" s="4"/>
      <c r="I7" s="4"/>
      <c r="J7" s="4"/>
      <c r="K7" s="4"/>
      <c r="L7" s="4"/>
      <c r="M7" s="4"/>
    </row>
    <row r="8" spans="2:13" ht="17.25">
      <c r="B8" s="17" t="s">
        <v>5</v>
      </c>
      <c r="C8" s="14">
        <f>ABS(C5-1)</f>
        <v>0</v>
      </c>
      <c r="D8" s="11"/>
      <c r="E8" s="11"/>
      <c r="F8" s="3"/>
      <c r="G8" s="4">
        <f>G9</f>
        <v>1598.1000000000001</v>
      </c>
      <c r="H8" s="4"/>
      <c r="I8" s="4"/>
      <c r="J8" s="4"/>
      <c r="K8" s="4">
        <f>K9</f>
        <v>2128.1999999999998</v>
      </c>
      <c r="L8" s="4"/>
      <c r="M8" s="4"/>
    </row>
    <row r="9" spans="2:13" ht="17.25">
      <c r="B9" s="11"/>
      <c r="C9" s="11"/>
      <c r="D9" s="11"/>
      <c r="E9" s="11"/>
      <c r="F9" s="3"/>
      <c r="G9" s="4">
        <f>C4/10*3</f>
        <v>1598.1000000000001</v>
      </c>
      <c r="H9" s="4"/>
      <c r="I9" s="4"/>
      <c r="J9" s="4"/>
      <c r="K9" s="4">
        <f>C7/10*3</f>
        <v>2128.1999999999998</v>
      </c>
      <c r="L9" s="4"/>
      <c r="M9" s="4"/>
    </row>
    <row r="10" spans="2:13" ht="15" customHeight="1">
      <c r="G10" s="5">
        <f>G9+G12*(C5-G20)</f>
        <v>1628.6551129664965</v>
      </c>
      <c r="H10" s="4" t="s">
        <v>6</v>
      </c>
      <c r="I10" s="4"/>
      <c r="J10" s="4"/>
      <c r="K10" s="5">
        <f>K8+K12*(C8-K20)</f>
        <v>2105.2836652751275</v>
      </c>
      <c r="L10" s="4" t="s">
        <v>6</v>
      </c>
      <c r="M10" s="4"/>
    </row>
    <row r="11" spans="2:13" ht="15" customHeight="1">
      <c r="B11" s="4"/>
      <c r="G11" s="4"/>
      <c r="H11" s="4"/>
      <c r="I11" s="4"/>
      <c r="J11" s="4"/>
      <c r="K11" s="4"/>
      <c r="L11" s="4"/>
      <c r="M11" s="4"/>
    </row>
    <row r="12" spans="2:13" ht="15" customHeight="1">
      <c r="B12" s="6" t="s">
        <v>7</v>
      </c>
      <c r="C12" s="3"/>
      <c r="D12" s="3"/>
      <c r="E12" s="3"/>
      <c r="F12" s="3"/>
      <c r="G12" s="4">
        <f>IF(G9&lt;2100,32,IF(G9&lt;2400,24,16))</f>
        <v>32</v>
      </c>
      <c r="H12" s="4"/>
      <c r="I12" s="4"/>
      <c r="J12" s="4"/>
      <c r="K12" s="4">
        <f>IF(K8&lt;2100,32,IF(K8&lt;2400,24,16))</f>
        <v>24</v>
      </c>
      <c r="L12" s="4"/>
      <c r="M12" s="4"/>
    </row>
    <row r="13" spans="2:13" ht="15" customHeight="1">
      <c r="B13" s="4" t="s">
        <v>8</v>
      </c>
      <c r="G13" s="4"/>
      <c r="H13" s="4">
        <v>32</v>
      </c>
      <c r="I13" s="4"/>
      <c r="J13" s="4"/>
      <c r="K13" s="4"/>
      <c r="L13" s="4">
        <v>32</v>
      </c>
      <c r="M13" s="4"/>
    </row>
    <row r="14" spans="2:13" ht="15" customHeight="1">
      <c r="B14" s="6" t="s">
        <v>9</v>
      </c>
      <c r="C14" s="3"/>
      <c r="D14" s="3"/>
      <c r="E14" s="3"/>
      <c r="F14" s="3"/>
      <c r="G14" s="4"/>
      <c r="H14" s="4">
        <v>24</v>
      </c>
      <c r="I14" s="4"/>
      <c r="J14" s="4"/>
      <c r="K14" s="4"/>
      <c r="L14" s="4">
        <v>24</v>
      </c>
      <c r="M14" s="4"/>
    </row>
    <row r="15" spans="2:13" ht="15" customHeight="1">
      <c r="B15" s="4" t="s">
        <v>10</v>
      </c>
      <c r="G15" s="4"/>
      <c r="H15" s="4">
        <v>16</v>
      </c>
      <c r="I15" s="4"/>
      <c r="J15" s="4"/>
      <c r="K15" s="4"/>
      <c r="L15" s="4">
        <v>16</v>
      </c>
      <c r="M15" s="4"/>
    </row>
    <row r="16" spans="2:13">
      <c r="B16" s="6" t="s">
        <v>11</v>
      </c>
      <c r="C16" s="3"/>
      <c r="D16" s="3"/>
      <c r="E16" s="3"/>
      <c r="F16" s="3"/>
      <c r="G16" s="4"/>
      <c r="H16" s="4"/>
      <c r="I16" s="4"/>
      <c r="J16" s="4"/>
      <c r="K16" s="4"/>
      <c r="L16" s="4"/>
      <c r="M16" s="4"/>
    </row>
    <row r="17" spans="2:13">
      <c r="B17" s="4" t="s">
        <v>12</v>
      </c>
      <c r="G17" s="4"/>
      <c r="H17" s="4">
        <v>1</v>
      </c>
      <c r="I17" s="4"/>
      <c r="J17" s="4"/>
      <c r="K17" s="4"/>
      <c r="L17" s="4">
        <v>1</v>
      </c>
      <c r="M17" s="4"/>
    </row>
    <row r="18" spans="2:13">
      <c r="B18" s="6" t="s">
        <v>13</v>
      </c>
      <c r="C18" s="3"/>
      <c r="D18" s="3"/>
      <c r="E18" s="3"/>
      <c r="F18" s="3"/>
      <c r="G18" s="4"/>
      <c r="H18" s="4">
        <v>0.5</v>
      </c>
      <c r="I18" s="4"/>
      <c r="J18" s="4"/>
      <c r="K18" s="4"/>
      <c r="L18" s="4">
        <v>0.5</v>
      </c>
      <c r="M18" s="4"/>
    </row>
    <row r="19" spans="2:13">
      <c r="B19" s="4" t="s">
        <v>14</v>
      </c>
      <c r="G19" s="4"/>
      <c r="H19" s="4">
        <v>0</v>
      </c>
      <c r="I19" s="4"/>
      <c r="J19" s="4"/>
      <c r="K19" s="4"/>
      <c r="L19" s="4">
        <v>0</v>
      </c>
      <c r="M19" s="4"/>
    </row>
    <row r="20" spans="2:13" ht="30">
      <c r="B20" s="6" t="s">
        <v>15</v>
      </c>
      <c r="C20" s="3"/>
      <c r="D20" s="3"/>
      <c r="E20" s="3"/>
      <c r="F20" s="3"/>
      <c r="G20" s="7">
        <f>1/(1+POWER(10,-(G9-K9)/400))</f>
        <v>4.5152719796988754E-2</v>
      </c>
      <c r="H20" s="4" t="s">
        <v>16</v>
      </c>
      <c r="I20" s="4"/>
      <c r="J20" s="4"/>
      <c r="K20" s="7">
        <f>1/(1+POWER(10,-(K8-G8)/400))</f>
        <v>0.95484728020301113</v>
      </c>
      <c r="L20" s="4" t="s">
        <v>16</v>
      </c>
      <c r="M20" s="4"/>
    </row>
    <row r="21" spans="2:13">
      <c r="B21" s="4" t="s">
        <v>17</v>
      </c>
      <c r="G21" s="4"/>
      <c r="H21" s="4"/>
      <c r="I21" s="4"/>
      <c r="J21" s="4"/>
      <c r="K21" s="4"/>
      <c r="L21" s="4"/>
      <c r="M21" s="4"/>
    </row>
    <row r="22" spans="2:13">
      <c r="B22" s="4"/>
      <c r="G22" s="4"/>
      <c r="H22" s="4"/>
      <c r="I22" s="4"/>
      <c r="J22" s="4"/>
      <c r="K22" s="4"/>
      <c r="L22" s="4"/>
      <c r="M22" s="4"/>
    </row>
  </sheetData>
  <sheetProtection password="8F62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BeR simulační výpočet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Hromada</dc:creator>
  <cp:lastModifiedBy>Hromada</cp:lastModifiedBy>
  <dcterms:created xsi:type="dcterms:W3CDTF">2013-11-06T15:56:26Z</dcterms:created>
  <dcterms:modified xsi:type="dcterms:W3CDTF">2013-11-07T21:38:01Z</dcterms:modified>
</cp:coreProperties>
</file>